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<sst xmlns="http://schemas.openxmlformats.org/spreadsheetml/2006/main" count="80" uniqueCount="48">
  <si>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</si>
  <si>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</si>
  <si>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</si>
  <si>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</si>
  <si>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</si>
  <si>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</si>
  <si>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</si>
  <si>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</si>
  <si>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</si>
  <si>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</si>
  <si>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</si>
  <si>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</si>
  <si>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</si>
  <si>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</si>
  <si>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</si>
  <si>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</si>
  <si>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</si>
  <si>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</si>
  <si>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</si>
  <si>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</si>
  <si>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</si>
  <si>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</si>
  <si>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</si>
  <si>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</si>
  <si>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</si>
  <si>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</si>
  <si>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</si>
  <si>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</si>
  <si>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</si>
  <si>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</si>
  <si>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</si>
  <si>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</si>
  <si>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</si>
  <si>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</si>
  <si>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</si>
  <si>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</si>
  <si>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</si>
  <si>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</si>
  <si>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</si>
  <si>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</si>
  <si>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</si>
  <si>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</si>
  <si>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</si>
  <si>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</si>
  <si>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</si>
  <si>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</si>
  <si>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TECNOLOGICO SUPERIOR DEL OCCIDENTE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</si>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</sst>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166" fontId="37" fillId="0" borderId="26" xfId="0" applyNumberFormat="1" applyFont="1" applyBorder="1" applyAlignment="1">
      <alignment vertical="center"/>
    </xf>
    <xf numFmtId="166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6" sqref="A16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2" t="s">
        <v>46</v>
      </c>
      <c r="B2" s="18"/>
      <c r="C2" s="18"/>
      <c r="D2" s="18"/>
      <c r="E2" s="18"/>
      <c r="F2" s="18"/>
      <c r="G2" s="19"/>
    </row>
    <row r="3" spans="1:7" ht="12.75">
      <c r="A3" s="13" t="s">
        <v>0</v>
      </c>
      <c r="B3" s="20"/>
      <c r="C3" s="20"/>
      <c r="D3" s="20"/>
      <c r="E3" s="20"/>
      <c r="F3" s="20"/>
      <c r="G3" s="21"/>
    </row>
    <row r="4" spans="1:7" ht="12.75">
      <c r="A4" s="13" t="s">
        <v>1</v>
      </c>
      <c r="B4" s="20"/>
      <c r="C4" s="20"/>
      <c r="D4" s="20"/>
      <c r="E4" s="20"/>
      <c r="F4" s="20"/>
      <c r="G4" s="21"/>
    </row>
    <row r="5" spans="1:7" ht="12.75">
      <c r="A5" s="13" t="s">
        <v>47</v>
      </c>
      <c r="B5" s="20"/>
      <c r="C5" s="20"/>
      <c r="D5" s="20"/>
      <c r="E5" s="20"/>
      <c r="F5" s="20"/>
      <c r="G5" s="21"/>
    </row>
    <row r="6" spans="1:7" ht="13.5" thickBot="1">
      <c r="A6" s="14" t="s">
        <v>2</v>
      </c>
      <c r="B6" s="22"/>
      <c r="C6" s="22"/>
      <c r="D6" s="22"/>
      <c r="E6" s="22"/>
      <c r="F6" s="22"/>
      <c r="G6" s="23"/>
    </row>
    <row r="7" spans="1:7" ht="15.7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26.25" thickBot="1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30">
        <f aca="true" t="shared" si="0" ref="B11:G11">B12+B22+B31+B42</f>
        <v>52976616</v>
      </c>
      <c r="C11" s="30">
        <f t="shared" si="0"/>
        <v>4167754.55</v>
      </c>
      <c r="D11" s="30">
        <f t="shared" si="0"/>
        <v>57144370.55</v>
      </c>
      <c r="E11" s="30">
        <f t="shared" si="0"/>
        <v>10381844.13</v>
      </c>
      <c r="F11" s="30">
        <f t="shared" si="0"/>
        <v>10158628.13</v>
      </c>
      <c r="G11" s="30">
        <f t="shared" si="0"/>
        <v>46762526.419999994</v>
      </c>
    </row>
    <row r="12" spans="1:7" ht="12.75">
      <c r="A12" s="5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8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2.75">
      <c r="A14" s="8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8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8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8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8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8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8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2.75">
      <c r="A21" s="6"/>
      <c r="B21" s="31"/>
      <c r="C21" s="31"/>
      <c r="D21" s="31"/>
      <c r="E21" s="31"/>
      <c r="F21" s="31"/>
      <c r="G21" s="31"/>
    </row>
    <row r="22" spans="1:7" ht="12.75">
      <c r="A22" s="5" t="s">
        <v>21</v>
      </c>
      <c r="B22" s="30">
        <f>SUM(B23:B29)</f>
        <v>52976616</v>
      </c>
      <c r="C22" s="30">
        <f>SUM(C23:C29)</f>
        <v>4167754.55</v>
      </c>
      <c r="D22" s="30">
        <f>SUM(D23:D29)</f>
        <v>57144370.55</v>
      </c>
      <c r="E22" s="30">
        <f>SUM(E23:E29)</f>
        <v>10381844.13</v>
      </c>
      <c r="F22" s="30">
        <f>SUM(F23:F29)</f>
        <v>10158628.13</v>
      </c>
      <c r="G22" s="30">
        <f aca="true" t="shared" si="3" ref="G22:G29">D22-E22</f>
        <v>46762526.419999994</v>
      </c>
    </row>
    <row r="23" spans="1:7" ht="12.75">
      <c r="A23" s="8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2.75">
      <c r="A24" s="8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8" t="s">
        <v>24</v>
      </c>
      <c r="B25" s="31"/>
      <c r="C25" s="31"/>
      <c r="D25" s="31">
        <f t="shared" si="4"/>
        <v>0</v>
      </c>
      <c r="E25" s="31"/>
      <c r="F25" s="31"/>
      <c r="G25" s="31">
        <f t="shared" si="3"/>
        <v>0</v>
      </c>
    </row>
    <row r="26" spans="1:7" ht="12.75">
      <c r="A26" s="8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8" t="s">
        <v>26</v>
      </c>
      <c r="B27" s="31">
        <v>52976616</v>
      </c>
      <c r="C27" s="31">
        <v>4167754.55</v>
      </c>
      <c r="D27" s="31">
        <f t="shared" si="4"/>
        <v>57144370.55</v>
      </c>
      <c r="E27" s="31">
        <v>10381844.13</v>
      </c>
      <c r="F27" s="31">
        <v>10158628.13</v>
      </c>
      <c r="G27" s="31">
        <f t="shared" si="3"/>
        <v>46762526.419999994</v>
      </c>
    </row>
    <row r="28" spans="1:7" ht="12.75">
      <c r="A28" s="8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8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6"/>
      <c r="B30" s="31"/>
      <c r="C30" s="31"/>
      <c r="D30" s="31"/>
      <c r="E30" s="31"/>
      <c r="F30" s="31"/>
      <c r="G30" s="31"/>
    </row>
    <row r="31" spans="1:7" ht="12.75">
      <c r="A31" s="5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8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8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8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8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8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8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8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8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8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6"/>
      <c r="B41" s="31"/>
      <c r="C41" s="31"/>
      <c r="D41" s="31"/>
      <c r="E41" s="31"/>
      <c r="F41" s="31"/>
      <c r="G41" s="31"/>
    </row>
    <row r="42" spans="1:7" ht="12.75">
      <c r="A42" s="5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8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10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8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8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6"/>
      <c r="B47" s="31"/>
      <c r="C47" s="31"/>
      <c r="D47" s="31"/>
      <c r="E47" s="31"/>
      <c r="F47" s="31"/>
      <c r="G47" s="31"/>
    </row>
    <row r="48" spans="1:7" ht="12.75">
      <c r="A48" s="5" t="s">
        <v>44</v>
      </c>
      <c r="B48" s="30">
        <f>B49+B59+B68+B79</f>
        <v>42633061</v>
      </c>
      <c r="C48" s="30">
        <f>C49+C59+C68+C79</f>
        <v>1436000</v>
      </c>
      <c r="D48" s="30">
        <f>D49+D59+D68+D79</f>
        <v>44069061</v>
      </c>
      <c r="E48" s="30">
        <f>E49+E59+E68+E79</f>
        <v>8739452.08</v>
      </c>
      <c r="F48" s="30">
        <f>F49+F59+F68+F79</f>
        <v>8724435.08</v>
      </c>
      <c r="G48" s="30">
        <f aca="true" t="shared" si="7" ref="G48:G83">D48-E48</f>
        <v>35329608.92</v>
      </c>
    </row>
    <row r="49" spans="1:7" ht="12.75">
      <c r="A49" s="5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8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8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8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8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8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8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8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8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6"/>
      <c r="B58" s="31"/>
      <c r="C58" s="31"/>
      <c r="D58" s="31"/>
      <c r="E58" s="31"/>
      <c r="F58" s="31"/>
      <c r="G58" s="31"/>
    </row>
    <row r="59" spans="1:7" ht="12.75">
      <c r="A59" s="5" t="s">
        <v>21</v>
      </c>
      <c r="B59" s="30">
        <f>SUM(B60:B66)</f>
        <v>42633061</v>
      </c>
      <c r="C59" s="30">
        <f>SUM(C60:C66)</f>
        <v>1436000</v>
      </c>
      <c r="D59" s="30">
        <f>SUM(D60:D66)</f>
        <v>44069061</v>
      </c>
      <c r="E59" s="30">
        <f>SUM(E60:E66)</f>
        <v>8739452.08</v>
      </c>
      <c r="F59" s="30">
        <f>SUM(F60:F66)</f>
        <v>8724435.08</v>
      </c>
      <c r="G59" s="30">
        <f t="shared" si="7"/>
        <v>35329608.92</v>
      </c>
    </row>
    <row r="60" spans="1:7" ht="12.75">
      <c r="A60" s="8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8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8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2.75">
      <c r="A63" s="8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8" t="s">
        <v>26</v>
      </c>
      <c r="B64" s="31">
        <v>42633061</v>
      </c>
      <c r="C64" s="31">
        <v>1436000</v>
      </c>
      <c r="D64" s="31">
        <f t="shared" si="9"/>
        <v>44069061</v>
      </c>
      <c r="E64" s="31">
        <v>8739452.08</v>
      </c>
      <c r="F64" s="31">
        <v>8724435.08</v>
      </c>
      <c r="G64" s="31">
        <f t="shared" si="7"/>
        <v>35329608.92</v>
      </c>
    </row>
    <row r="65" spans="1:7" ht="12.75">
      <c r="A65" s="8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8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6"/>
      <c r="B67" s="31"/>
      <c r="C67" s="31"/>
      <c r="D67" s="31"/>
      <c r="E67" s="31"/>
      <c r="F67" s="31"/>
      <c r="G67" s="31"/>
    </row>
    <row r="68" spans="1:7" ht="12.75">
      <c r="A68" s="5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8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8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8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8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8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8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8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8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1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6"/>
      <c r="B78" s="31"/>
      <c r="C78" s="31"/>
      <c r="D78" s="31"/>
      <c r="E78" s="31"/>
      <c r="F78" s="31"/>
      <c r="G78" s="31"/>
    </row>
    <row r="79" spans="1:7" ht="12.75">
      <c r="A79" s="5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8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10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8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8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6"/>
      <c r="B84" s="31"/>
      <c r="C84" s="31"/>
      <c r="D84" s="31"/>
      <c r="E84" s="31"/>
      <c r="F84" s="31"/>
      <c r="G84" s="31"/>
    </row>
    <row r="85" spans="1:7" ht="12.75">
      <c r="A85" s="5" t="s">
        <v>45</v>
      </c>
      <c r="B85" s="30">
        <f aca="true" t="shared" si="11" ref="B85:G85">B11+B48</f>
        <v>95609677</v>
      </c>
      <c r="C85" s="30">
        <f t="shared" si="11"/>
        <v>5603754.55</v>
      </c>
      <c r="D85" s="30">
        <f t="shared" si="11"/>
        <v>101213431.55</v>
      </c>
      <c r="E85" s="30">
        <f t="shared" si="11"/>
        <v>19121296.21</v>
      </c>
      <c r="F85" s="30">
        <f t="shared" si="11"/>
        <v>18883063.21</v>
      </c>
      <c r="G85" s="30">
        <f t="shared" si="11"/>
        <v>82092135.34</v>
      </c>
    </row>
    <row r="86" spans="1:7" ht="13.5" thickBot="1">
      <c r="A86" s="7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DptoPlan2</cp:lastModifiedBy>
  <cp:lastPrinted>2016-12-22T17:33:12Z</cp:lastPrinted>
  <dcterms:created xsi:type="dcterms:W3CDTF">2016-10-11T20:47:09Z</dcterms:created>
  <dcterms:modified xsi:type="dcterms:W3CDTF">2024-05-06T16:43:43Z</dcterms:modified>
  <cp:category/>
  <cp:version/>
  <cp:contentType/>
  <cp:contentStatus/>
</cp:coreProperties>
</file>